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75" windowWidth="15480" windowHeight="11520" activeTab="0"/>
  </bookViews>
  <sheets>
    <sheet name=" Nelékaři 60 mil " sheetId="3" r:id="rId1"/>
  </sheets>
  <definedNames/>
  <calcPr calcId="145621"/>
</workbook>
</file>

<file path=xl/sharedStrings.xml><?xml version="1.0" encoding="utf-8"?>
<sst xmlns="http://schemas.openxmlformats.org/spreadsheetml/2006/main" count="47" uniqueCount="45">
  <si>
    <t>Název oboru</t>
  </si>
  <si>
    <t>Obory specializačního vzdělávání</t>
  </si>
  <si>
    <t>Perioperační péče</t>
  </si>
  <si>
    <t>Ošetřovatelská péče v pediatrii</t>
  </si>
  <si>
    <t>Aplikovaná fyzioterapie</t>
  </si>
  <si>
    <t>CELKEM</t>
  </si>
  <si>
    <t>Všeobecná sestra</t>
  </si>
  <si>
    <t>Fyzioterapeut</t>
  </si>
  <si>
    <t>Zdravotní laborant</t>
  </si>
  <si>
    <t>-</t>
  </si>
  <si>
    <t>Celková délka studia v měsících</t>
  </si>
  <si>
    <t>Dotace na minimální délku studia 
(na celkový počet rezidentů)</t>
  </si>
  <si>
    <t>Intenzivní péče</t>
  </si>
  <si>
    <t>Intenzivní péče v pediatrii</t>
  </si>
  <si>
    <t>Ošetřovatelská péče v psychiatrii</t>
  </si>
  <si>
    <t>Klinická hematologie a transfuzní služba</t>
  </si>
  <si>
    <t>Zobrazovací technologie v radiodiagnostice</t>
  </si>
  <si>
    <t xml:space="preserve">Radiologický asistent </t>
  </si>
  <si>
    <t xml:space="preserve">Počet rezidenčních míst v roce 2014 - nelékařské obory </t>
  </si>
  <si>
    <t>Klinická biochemie</t>
  </si>
  <si>
    <t>Zdravotnický záchranář</t>
  </si>
  <si>
    <t xml:space="preserve">Urgentní medicína </t>
  </si>
  <si>
    <t xml:space="preserve">Organizace a řízení zdravotnictví </t>
  </si>
  <si>
    <t>Klinická genetika</t>
  </si>
  <si>
    <t xml:space="preserve">Alergologie a klinická imunologie </t>
  </si>
  <si>
    <t xml:space="preserve">Zubní technik </t>
  </si>
  <si>
    <t xml:space="preserve">Fixní a snímatelné náhrady </t>
  </si>
  <si>
    <t xml:space="preserve">Ergoterapeut </t>
  </si>
  <si>
    <t xml:space="preserve">Ergoterapie pro dospělé </t>
  </si>
  <si>
    <t xml:space="preserve">Příprava radiofarmak </t>
  </si>
  <si>
    <t xml:space="preserve">Odborný pracovník v laboratorních metodách a přípravě léčivých přípravků </t>
  </si>
  <si>
    <t xml:space="preserve">Klinická hematologie a transfuzní služba </t>
  </si>
  <si>
    <t xml:space="preserve">Klinická biochemie </t>
  </si>
  <si>
    <t xml:space="preserve">Klinická genetika </t>
  </si>
  <si>
    <t xml:space="preserve">Mikrobiologie </t>
  </si>
  <si>
    <t xml:space="preserve">Komunitní ošetřovatelská péče </t>
  </si>
  <si>
    <t xml:space="preserve">Klinický psycholog </t>
  </si>
  <si>
    <t xml:space="preserve">Klinický logoped </t>
  </si>
  <si>
    <t xml:space="preserve">Klinická psychologie </t>
  </si>
  <si>
    <t>Klinická logopedie</t>
  </si>
  <si>
    <t>Biomedicínský inženýr</t>
  </si>
  <si>
    <t xml:space="preserve">Klinické inženýrství </t>
  </si>
  <si>
    <t xml:space="preserve">Farmaceutický asistent </t>
  </si>
  <si>
    <t>Dotace na minimální délku studia 
(na 1 rezidenta)</t>
  </si>
  <si>
    <t>Počet rezidenčních míst pro rok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</si>
</sst>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8"/>
      <name val="Arial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1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/>
    </xf>
    <xf numFmtId="0" fontId="2" fillId="0" borderId="5" xfId="0" applyFont="1" applyBorder="1"/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4" borderId="9" xfId="20" applyFont="1" applyFill="1" applyBorder="1" applyAlignment="1">
      <alignment horizontal="center" vertical="center" wrapText="1"/>
      <protection/>
    </xf>
    <xf numFmtId="1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right" vertical="center"/>
    </xf>
    <xf numFmtId="1" fontId="0" fillId="5" borderId="1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right" vertical="center"/>
    </xf>
    <xf numFmtId="1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right" vertical="center"/>
    </xf>
    <xf numFmtId="1" fontId="0" fillId="5" borderId="8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left"/>
    </xf>
    <xf numFmtId="164" fontId="0" fillId="5" borderId="1" xfId="0" applyNumberFormat="1" applyFill="1" applyBorder="1" applyAlignment="1">
      <alignment horizontal="right" vertical="center"/>
    </xf>
    <xf numFmtId="1" fontId="1" fillId="0" borderId="8" xfId="0" applyNumberFormat="1" applyFont="1" applyBorder="1" applyAlignment="1">
      <alignment horizontal="left"/>
    </xf>
    <xf numFmtId="164" fontId="0" fillId="5" borderId="8" xfId="0" applyNumberForma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right" vertical="center"/>
    </xf>
    <xf numFmtId="164" fontId="0" fillId="5" borderId="14" xfId="0" applyNumberFormat="1" applyFill="1" applyBorder="1" applyAlignment="1">
      <alignment horizontal="right" vertical="center"/>
    </xf>
    <xf numFmtId="1" fontId="1" fillId="0" borderId="3" xfId="0" applyNumberFormat="1" applyFont="1" applyBorder="1" applyAlignment="1">
      <alignment horizontal="left"/>
    </xf>
    <xf numFmtId="164" fontId="0" fillId="5" borderId="9" xfId="0" applyNumberFormat="1" applyFill="1" applyBorder="1" applyAlignment="1">
      <alignment horizontal="right" vertical="center"/>
    </xf>
    <xf numFmtId="1" fontId="1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/>
    </xf>
    <xf numFmtId="164" fontId="0" fillId="5" borderId="16" xfId="0" applyNumberFormat="1" applyFill="1" applyBorder="1" applyAlignment="1">
      <alignment horizontal="right" vertical="center"/>
    </xf>
    <xf numFmtId="164" fontId="0" fillId="5" borderId="17" xfId="0" applyNumberFormat="1" applyFill="1" applyBorder="1" applyAlignment="1">
      <alignment horizontal="right" vertical="center"/>
    </xf>
    <xf numFmtId="164" fontId="0" fillId="5" borderId="18" xfId="0" applyNumberFormat="1" applyFill="1" applyBorder="1" applyAlignment="1">
      <alignment horizontal="right" vertical="center"/>
    </xf>
    <xf numFmtId="164" fontId="0" fillId="5" borderId="19" xfId="0" applyNumberFormat="1" applyFill="1" applyBorder="1" applyAlignment="1">
      <alignment horizontal="right" vertical="center"/>
    </xf>
    <xf numFmtId="164" fontId="0" fillId="5" borderId="20" xfId="0" applyNumberForma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  <xf numFmtId="0" fontId="1" fillId="4" borderId="3" xfId="20" applyFont="1" applyFill="1" applyBorder="1" applyAlignment="1">
      <alignment horizontal="center" vertical="center" wrapText="1"/>
      <protection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2" fillId="0" borderId="3" xfId="21" applyFont="1" applyFill="1" applyBorder="1" applyAlignment="1">
      <alignment horizontal="left" vertical="center"/>
      <protection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_rezidencni mista doplněná verze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pane xSplit="6" ySplit="1" topLeftCell="G2" activePane="bottomRight" state="frozen"/>
      <selection pane="topRight" activeCell="H1" sqref="H1"/>
      <selection pane="bottomLeft" activeCell="A2" sqref="A2"/>
      <selection pane="bottomRight" activeCell="K14" sqref="K14"/>
    </sheetView>
  </sheetViews>
  <sheetFormatPr defaultColWidth="9.00390625" defaultRowHeight="12.75"/>
  <cols>
    <col min="1" max="1" width="25.25390625" style="1" customWidth="1"/>
    <col min="2" max="2" width="38.25390625" style="1" customWidth="1"/>
    <col min="3" max="3" width="15.75390625" style="1" customWidth="1"/>
    <col min="4" max="4" width="15.75390625" style="3" customWidth="1"/>
    <col min="5" max="6" width="15.75390625" style="4" customWidth="1"/>
    <col min="7" max="7" width="13.125" style="1" customWidth="1"/>
    <col min="8" max="8" width="11.625" style="1" customWidth="1"/>
    <col min="9" max="16384" width="9.125" style="1" customWidth="1"/>
  </cols>
  <sheetData>
    <row r="1" spans="1:6" ht="24" thickBot="1">
      <c r="A1" s="52" t="s">
        <v>18</v>
      </c>
      <c r="B1" s="53"/>
      <c r="C1" s="53"/>
      <c r="D1" s="53"/>
      <c r="E1" s="53"/>
      <c r="F1" s="54"/>
    </row>
    <row r="2" spans="1:6" ht="99" customHeight="1" thickBot="1">
      <c r="A2" s="5" t="s">
        <v>0</v>
      </c>
      <c r="B2" s="9" t="s">
        <v>1</v>
      </c>
      <c r="C2" s="9" t="s">
        <v>10</v>
      </c>
      <c r="D2" s="51" t="s">
        <v>44</v>
      </c>
      <c r="E2" s="51" t="s">
        <v>43</v>
      </c>
      <c r="F2" s="20" t="s">
        <v>11</v>
      </c>
    </row>
    <row r="3" spans="1:6" ht="13.5" thickBot="1">
      <c r="A3" s="55" t="s">
        <v>6</v>
      </c>
      <c r="B3" s="42" t="s">
        <v>12</v>
      </c>
      <c r="C3" s="43">
        <v>24</v>
      </c>
      <c r="D3" s="44">
        <v>150</v>
      </c>
      <c r="E3" s="45">
        <v>120000</v>
      </c>
      <c r="F3" s="46">
        <f aca="true" t="shared" si="0" ref="F3:F11">E3*D3</f>
        <v>18000000</v>
      </c>
    </row>
    <row r="4" spans="1:6" ht="13.5" thickBot="1">
      <c r="A4" s="55"/>
      <c r="B4" s="10" t="s">
        <v>13</v>
      </c>
      <c r="C4" s="2">
        <v>24</v>
      </c>
      <c r="D4" s="23">
        <v>15</v>
      </c>
      <c r="E4" s="24">
        <v>120000</v>
      </c>
      <c r="F4" s="47">
        <f t="shared" si="0"/>
        <v>1800000</v>
      </c>
    </row>
    <row r="5" spans="1:6" ht="13.5" thickBot="1">
      <c r="A5" s="55"/>
      <c r="B5" s="10" t="s">
        <v>2</v>
      </c>
      <c r="C5" s="2">
        <v>24</v>
      </c>
      <c r="D5" s="23">
        <v>30</v>
      </c>
      <c r="E5" s="24">
        <v>120000</v>
      </c>
      <c r="F5" s="47">
        <f t="shared" si="0"/>
        <v>3600000</v>
      </c>
    </row>
    <row r="6" spans="1:6" ht="13.5" thickBot="1">
      <c r="A6" s="55"/>
      <c r="B6" s="10" t="s">
        <v>3</v>
      </c>
      <c r="C6" s="2">
        <v>24</v>
      </c>
      <c r="D6" s="23">
        <v>50</v>
      </c>
      <c r="E6" s="24">
        <v>90000</v>
      </c>
      <c r="F6" s="47">
        <f t="shared" si="0"/>
        <v>4500000</v>
      </c>
    </row>
    <row r="7" spans="1:6" ht="13.5" thickBot="1">
      <c r="A7" s="55"/>
      <c r="B7" s="10" t="s">
        <v>14</v>
      </c>
      <c r="C7" s="2">
        <v>24</v>
      </c>
      <c r="D7" s="23">
        <v>40</v>
      </c>
      <c r="E7" s="31">
        <v>90000</v>
      </c>
      <c r="F7" s="38">
        <f>E7*D7</f>
        <v>3600000</v>
      </c>
    </row>
    <row r="8" spans="1:6" ht="13.5" thickBot="1">
      <c r="A8" s="55"/>
      <c r="B8" s="10" t="s">
        <v>35</v>
      </c>
      <c r="C8" s="2">
        <v>24</v>
      </c>
      <c r="D8" s="23">
        <v>10</v>
      </c>
      <c r="E8" s="31">
        <v>90000</v>
      </c>
      <c r="F8" s="38">
        <f>E8*D8</f>
        <v>900000</v>
      </c>
    </row>
    <row r="9" spans="1:6" ht="13.5" thickBot="1">
      <c r="A9" s="55"/>
      <c r="B9" s="11" t="s">
        <v>22</v>
      </c>
      <c r="C9" s="16">
        <v>24</v>
      </c>
      <c r="D9" s="25">
        <v>10</v>
      </c>
      <c r="E9" s="26">
        <v>90000</v>
      </c>
      <c r="F9" s="39">
        <f>E9*D9</f>
        <v>900000</v>
      </c>
    </row>
    <row r="10" spans="1:6" ht="13.5" thickBot="1">
      <c r="A10" s="56" t="s">
        <v>8</v>
      </c>
      <c r="B10" s="10" t="s">
        <v>15</v>
      </c>
      <c r="C10" s="2">
        <v>24</v>
      </c>
      <c r="D10" s="23">
        <v>60</v>
      </c>
      <c r="E10" s="24">
        <v>90000</v>
      </c>
      <c r="F10" s="47">
        <f t="shared" si="0"/>
        <v>5400000</v>
      </c>
    </row>
    <row r="11" spans="1:6" ht="13.5" thickBot="1">
      <c r="A11" s="56"/>
      <c r="B11" s="32" t="s">
        <v>23</v>
      </c>
      <c r="C11" s="19">
        <v>24</v>
      </c>
      <c r="D11" s="27">
        <v>20</v>
      </c>
      <c r="E11" s="28">
        <v>90000</v>
      </c>
      <c r="F11" s="48">
        <f t="shared" si="0"/>
        <v>1800000</v>
      </c>
    </row>
    <row r="12" spans="1:6" ht="13.5" thickBot="1">
      <c r="A12" s="56"/>
      <c r="B12" s="32" t="s">
        <v>19</v>
      </c>
      <c r="C12" s="19">
        <v>24</v>
      </c>
      <c r="D12" s="27">
        <v>15</v>
      </c>
      <c r="E12" s="28">
        <v>90000</v>
      </c>
      <c r="F12" s="49">
        <f aca="true" t="shared" si="1" ref="F12:F23">E12*D12</f>
        <v>1350000</v>
      </c>
    </row>
    <row r="13" spans="1:6" ht="13.5" thickBot="1">
      <c r="A13" s="56"/>
      <c r="B13" s="11" t="s">
        <v>24</v>
      </c>
      <c r="C13" s="16">
        <v>24</v>
      </c>
      <c r="D13" s="25">
        <v>5</v>
      </c>
      <c r="E13" s="26">
        <v>90000</v>
      </c>
      <c r="F13" s="39">
        <f t="shared" si="1"/>
        <v>450000</v>
      </c>
    </row>
    <row r="14" spans="1:6" ht="13.5" thickBot="1">
      <c r="A14" s="12" t="s">
        <v>17</v>
      </c>
      <c r="B14" s="40" t="s">
        <v>16</v>
      </c>
      <c r="C14" s="17">
        <v>24</v>
      </c>
      <c r="D14" s="21">
        <v>10</v>
      </c>
      <c r="E14" s="22">
        <v>90000</v>
      </c>
      <c r="F14" s="41">
        <f t="shared" si="1"/>
        <v>900000</v>
      </c>
    </row>
    <row r="15" spans="1:6" ht="13.5" thickBot="1">
      <c r="A15" s="13" t="s">
        <v>20</v>
      </c>
      <c r="B15" s="40" t="s">
        <v>21</v>
      </c>
      <c r="C15" s="17">
        <v>24</v>
      </c>
      <c r="D15" s="21">
        <v>15</v>
      </c>
      <c r="E15" s="22">
        <v>120000</v>
      </c>
      <c r="F15" s="41">
        <f t="shared" si="1"/>
        <v>1800000</v>
      </c>
    </row>
    <row r="16" spans="1:6" ht="13.5" thickBot="1">
      <c r="A16" s="13" t="s">
        <v>25</v>
      </c>
      <c r="B16" s="40" t="s">
        <v>26</v>
      </c>
      <c r="C16" s="17">
        <v>24</v>
      </c>
      <c r="D16" s="21">
        <v>15</v>
      </c>
      <c r="E16" s="22">
        <v>90000</v>
      </c>
      <c r="F16" s="41">
        <f t="shared" si="1"/>
        <v>1350000</v>
      </c>
    </row>
    <row r="17" spans="1:6" ht="13.5" thickBot="1">
      <c r="A17" s="13" t="s">
        <v>27</v>
      </c>
      <c r="B17" s="40" t="s">
        <v>28</v>
      </c>
      <c r="C17" s="17">
        <v>24</v>
      </c>
      <c r="D17" s="21">
        <v>8</v>
      </c>
      <c r="E17" s="22">
        <v>90000</v>
      </c>
      <c r="F17" s="41">
        <f t="shared" si="1"/>
        <v>720000</v>
      </c>
    </row>
    <row r="18" spans="1:6" ht="14.25" customHeight="1">
      <c r="A18" s="57" t="s">
        <v>30</v>
      </c>
      <c r="B18" s="30" t="s">
        <v>31</v>
      </c>
      <c r="C18" s="29">
        <v>48</v>
      </c>
      <c r="D18" s="36">
        <v>20</v>
      </c>
      <c r="E18" s="33">
        <v>90000</v>
      </c>
      <c r="F18" s="49">
        <f t="shared" si="1"/>
        <v>1800000</v>
      </c>
    </row>
    <row r="19" spans="1:6" ht="12.75">
      <c r="A19" s="58"/>
      <c r="B19" s="10" t="s">
        <v>32</v>
      </c>
      <c r="C19" s="2">
        <v>60</v>
      </c>
      <c r="D19" s="37">
        <v>15</v>
      </c>
      <c r="E19" s="31">
        <v>90000</v>
      </c>
      <c r="F19" s="38">
        <f t="shared" si="1"/>
        <v>1350000</v>
      </c>
    </row>
    <row r="20" spans="1:6" ht="12.75">
      <c r="A20" s="58"/>
      <c r="B20" s="10" t="s">
        <v>24</v>
      </c>
      <c r="C20" s="2">
        <v>48</v>
      </c>
      <c r="D20" s="37">
        <v>10</v>
      </c>
      <c r="E20" s="31">
        <v>90000</v>
      </c>
      <c r="F20" s="38">
        <f t="shared" si="1"/>
        <v>900000</v>
      </c>
    </row>
    <row r="21" spans="1:6" ht="12.75">
      <c r="A21" s="58"/>
      <c r="B21" s="10" t="s">
        <v>34</v>
      </c>
      <c r="C21" s="2">
        <v>60</v>
      </c>
      <c r="D21" s="37">
        <v>10</v>
      </c>
      <c r="E21" s="31">
        <v>90000</v>
      </c>
      <c r="F21" s="38">
        <f t="shared" si="1"/>
        <v>900000</v>
      </c>
    </row>
    <row r="22" spans="1:6" ht="13.5" thickBot="1">
      <c r="A22" s="59"/>
      <c r="B22" s="11" t="s">
        <v>33</v>
      </c>
      <c r="C22" s="16">
        <v>48</v>
      </c>
      <c r="D22" s="35">
        <v>15</v>
      </c>
      <c r="E22" s="26">
        <v>90000</v>
      </c>
      <c r="F22" s="39">
        <f t="shared" si="1"/>
        <v>1350000</v>
      </c>
    </row>
    <row r="23" spans="1:6" ht="13.5" thickBot="1">
      <c r="A23" s="13" t="s">
        <v>42</v>
      </c>
      <c r="B23" s="14" t="s">
        <v>29</v>
      </c>
      <c r="C23" s="34">
        <v>24</v>
      </c>
      <c r="D23" s="21">
        <v>10</v>
      </c>
      <c r="E23" s="22">
        <v>90000</v>
      </c>
      <c r="F23" s="39">
        <f t="shared" si="1"/>
        <v>900000</v>
      </c>
    </row>
    <row r="24" spans="1:6" ht="13.5" thickBot="1">
      <c r="A24" s="15" t="s">
        <v>7</v>
      </c>
      <c r="B24" s="14" t="s">
        <v>4</v>
      </c>
      <c r="C24" s="17">
        <v>24</v>
      </c>
      <c r="D24" s="21">
        <v>50</v>
      </c>
      <c r="E24" s="22">
        <v>90000</v>
      </c>
      <c r="F24" s="41">
        <f aca="true" t="shared" si="2" ref="F24:F27">E24*D24</f>
        <v>4500000</v>
      </c>
    </row>
    <row r="25" spans="1:6" ht="13.5" thickBot="1">
      <c r="A25" s="15" t="s">
        <v>36</v>
      </c>
      <c r="B25" s="14" t="s">
        <v>38</v>
      </c>
      <c r="C25" s="17">
        <v>60</v>
      </c>
      <c r="D25" s="21">
        <v>5</v>
      </c>
      <c r="E25" s="22">
        <v>100000</v>
      </c>
      <c r="F25" s="41">
        <f t="shared" si="2"/>
        <v>500000</v>
      </c>
    </row>
    <row r="26" spans="1:6" ht="13.5" thickBot="1">
      <c r="A26" s="15" t="s">
        <v>37</v>
      </c>
      <c r="B26" s="14" t="s">
        <v>39</v>
      </c>
      <c r="C26" s="17">
        <v>36</v>
      </c>
      <c r="D26" s="21">
        <v>3</v>
      </c>
      <c r="E26" s="22">
        <v>90000</v>
      </c>
      <c r="F26" s="41">
        <f t="shared" si="2"/>
        <v>270000</v>
      </c>
    </row>
    <row r="27" spans="1:6" ht="13.5" thickBot="1">
      <c r="A27" s="15" t="s">
        <v>40</v>
      </c>
      <c r="B27" s="14" t="s">
        <v>41</v>
      </c>
      <c r="C27" s="17">
        <v>24</v>
      </c>
      <c r="D27" s="21">
        <v>5</v>
      </c>
      <c r="E27" s="22">
        <v>90000</v>
      </c>
      <c r="F27" s="41">
        <f t="shared" si="2"/>
        <v>450000</v>
      </c>
    </row>
    <row r="28" spans="1:6" ht="13.5" thickBot="1">
      <c r="A28" s="6" t="s">
        <v>5</v>
      </c>
      <c r="B28" s="8" t="s">
        <v>9</v>
      </c>
      <c r="C28" s="8"/>
      <c r="D28" s="7">
        <f>SUM(D3:D27)</f>
        <v>596</v>
      </c>
      <c r="E28" s="18" t="s">
        <v>9</v>
      </c>
      <c r="F28" s="50">
        <f>SUM(F3:F27)</f>
        <v>59990000</v>
      </c>
    </row>
  </sheetData>
  <mergeCells count="4">
    <mergeCell ref="A1:F1"/>
    <mergeCell ref="A3:A9"/>
    <mergeCell ref="A10:A13"/>
    <mergeCell ref="A18:A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&amp;C&amp;"Arial CE,Tučné"Počet rezidenčních míst pro rok 2014 - nelékařské obory&amp;RPříloha č. 3</oddHeader>
    <oddFooter>&amp;C&amp;9Ministerstvo zdravotnictví ČR 
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Diecézní charita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Drábková</dc:creator>
  <cp:keywords/>
  <dc:description/>
  <cp:lastModifiedBy>Morávek Jiří Bc.</cp:lastModifiedBy>
  <cp:lastPrinted>2013-12-05T09:20:00Z</cp:lastPrinted>
  <dcterms:created xsi:type="dcterms:W3CDTF">2008-10-29T09:40:42Z</dcterms:created>
  <dcterms:modified xsi:type="dcterms:W3CDTF">2014-09-01T13:15:25Z</dcterms:modified>
  <cp:category/>
  <cp:version/>
  <cp:contentType/>
  <cp:contentStatus/>
</cp:coreProperties>
</file>